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'Лист3'!$11:$11</definedName>
    <definedName name="_xlnm.Print_Area" localSheetId="0">'Лист3'!$A$1:$G$42</definedName>
  </definedNames>
  <calcPr fullCalcOnLoad="1"/>
</workbook>
</file>

<file path=xl/sharedStrings.xml><?xml version="1.0" encoding="utf-8"?>
<sst xmlns="http://schemas.openxmlformats.org/spreadsheetml/2006/main" count="95" uniqueCount="70">
  <si>
    <t xml:space="preserve"> будуть проводитися за рахунок коштів  бюджету розвитку</t>
  </si>
  <si>
    <t>грн.</t>
  </si>
  <si>
    <t>Назва головного розпорядника коштів/найменування КТКВ</t>
  </si>
  <si>
    <t>Назва об’єктів відповідно  до проектно- кошторисної документації; тощо</t>
  </si>
  <si>
    <t>Загальний обсяг фінансування будівництва (інших капітальних видатків)</t>
  </si>
  <si>
    <t>Відсоток завершеності  будівництва об‘єкту на початок планового бюджетного року</t>
  </si>
  <si>
    <t>Всього видатків на завершення будівництва об‘єкту на майбутні роки</t>
  </si>
  <si>
    <t>Всього видатків на поточний рік</t>
  </si>
  <si>
    <t>всього</t>
  </si>
  <si>
    <t>Віддл освіти Чернігівської районної державної адміністрації</t>
  </si>
  <si>
    <t xml:space="preserve">               Начальник фінансового управління  </t>
  </si>
  <si>
    <t>Капітальні вкладення</t>
  </si>
  <si>
    <t xml:space="preserve">               райдержадміністрації</t>
  </si>
  <si>
    <t>Додаток 7</t>
  </si>
  <si>
    <t>Відділ культури та туризму райдержадміністрації</t>
  </si>
  <si>
    <t>Всього:</t>
  </si>
  <si>
    <t>110204</t>
  </si>
  <si>
    <t>150122</t>
  </si>
  <si>
    <t xml:space="preserve">Будівництво навчально-виховного комплексу у складі загальноосвітньої школи на 240 учнів та дитсадку-ясел на 35 місць по вул. Перемоги, 5 в с.м.т. Седнів Чернігівського району  </t>
  </si>
  <si>
    <t>35000000 млн-6600000 осв</t>
  </si>
  <si>
    <t>Всього бюджет розвитку</t>
  </si>
  <si>
    <t>Перелік об‘єктів, видатки на які у 2012 році</t>
  </si>
  <si>
    <t>Забезпечення загальноосвітніх навчальних закладів сучасними технічними засобами навчання з природничо-математичних і технологічних дисциплін</t>
  </si>
  <si>
    <t>10</t>
  </si>
  <si>
    <t>24</t>
  </si>
  <si>
    <t>Код  головного розпорядника коштів              КТКВ</t>
  </si>
  <si>
    <t>110201</t>
  </si>
  <si>
    <t>Бібліотеки</t>
  </si>
  <si>
    <t>110205</t>
  </si>
  <si>
    <t>Палаци і будинки культури, клуби та інші заклади клубного типу</t>
  </si>
  <si>
    <t>Школи естетичного виховання дітей</t>
  </si>
  <si>
    <t>Поповнення бібліотечного фонду, придбання двох комп”ютерів для Центральної районної бібліотеки та Центральної дитячої бібліотеки</t>
  </si>
  <si>
    <t>Придбання підсилювальної апаратури та відео - проекційного комплексу для М.-Коцюбинського будинку культури</t>
  </si>
  <si>
    <t>Придбання костюмів та взуття для танцювального колективу М.-Коцюбинської школи мистецтв</t>
  </si>
  <si>
    <t>070807</t>
  </si>
  <si>
    <t>Інші освітні програми</t>
  </si>
  <si>
    <t>"Про внесення змін до рішення</t>
  </si>
  <si>
    <t>від  30 грудня 2011 року</t>
  </si>
  <si>
    <t>"Про районний бюджет на 2012 рік"</t>
  </si>
  <si>
    <t>070201</t>
  </si>
  <si>
    <t>Загальноосвітні школи</t>
  </si>
  <si>
    <t>150101</t>
  </si>
  <si>
    <t>Чернігівська районна державна адміністрація</t>
  </si>
  <si>
    <t>080101</t>
  </si>
  <si>
    <t>Лікарні</t>
  </si>
  <si>
    <t>080600</t>
  </si>
  <si>
    <t>Фельдшерсько-акушерські пункти</t>
  </si>
  <si>
    <t>Придбання газового обладнання для Олишівської ЗОШ</t>
  </si>
  <si>
    <t>Придбання  котла для  Клочівської ЗОШ І-ІІ ст.</t>
  </si>
  <si>
    <t>Капітальні видатки                                                                                                                     Проектно-кошторисна документація на капремонт М.-Коцюбинської районної лікарні (поліклініки)</t>
  </si>
  <si>
    <t>Експертиза проектно-кошторисної документації по капремонту Терехівського фельдшерсько-акушерського пункту</t>
  </si>
  <si>
    <t xml:space="preserve">На виготовлення проектно-кошторисної документації по  кап ремонту Терехівського фельдшерського пункту в с. Терехівка </t>
  </si>
  <si>
    <t xml:space="preserve">  Експертиза проектно-кошторисної документації по реконструкції системи опалення Чернігівської ЦРЛ</t>
  </si>
  <si>
    <t xml:space="preserve">  Виготовлення проектно-кошторисної документації по реконструкції системи опалення Чернігівської ЦРЛ</t>
  </si>
  <si>
    <t>76</t>
  </si>
  <si>
    <t>Фінансовий орган  (в частині  міжбюджетних трансфертів, резервного фонду)</t>
  </si>
  <si>
    <t>250380</t>
  </si>
  <si>
    <t>Інші субвенції</t>
  </si>
  <si>
    <t>Проектно-кошторисна документація по капітальному ремонту   ДНЗ Ковпитської сілської ради</t>
  </si>
  <si>
    <t xml:space="preserve">Проектно-кошторисна документація по  капітальному ремонту  ДНЗ Ведильцівської сілської ради  </t>
  </si>
  <si>
    <t>Л.І. Потапенко</t>
  </si>
  <si>
    <t>03</t>
  </si>
  <si>
    <t>На придбання обладнання для Роїщенського ДНЗ</t>
  </si>
  <si>
    <t>На реконструкцію приміщеняя під ДНЗ с.Пакуль</t>
  </si>
  <si>
    <t xml:space="preserve">до рішення Чернігівської районної ради  
від 27 квітня  2012 року  </t>
  </si>
  <si>
    <t>Придбання автомобіля швидкої допомоги  для КЛПЗ “Чернігівська Центральна районна лікарня”</t>
  </si>
  <si>
    <t xml:space="preserve">На виготовлення проектно-кошторисної документації, реконструкцію системи постачання сел. М.Коцюбинське  </t>
  </si>
  <si>
    <t>На виготовлення проектно-кошторисної документацію, реконструкція системи постачання с. Н.Білоус</t>
  </si>
  <si>
    <t>На виготовлення проектно-кошторисної документації, реконструкцію системи постачання с. Редьківка</t>
  </si>
  <si>
    <t>На виготовлення проектно-кошторисної документації, реконструкцію системи постачання с. Шестовиця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</si>
</sst>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(* #,##0.0_);_(* \(#,##0.0\);_(* &quot;-&quot;??_);_(@_)"/>
    <numFmt numFmtId="194" formatCode="_(* #,##0_);_(* \(#,##0\);_(* &quot;-&quot;??_);_(@_)"/>
  </numFmts>
  <fonts count="15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Arial"/>
      <family val="0"/>
    </font>
    <font>
      <b/>
      <sz val="16"/>
      <name val="Times New Roman"/>
      <family val="1"/>
    </font>
    <font>
      <sz val="16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8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" fontId="3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 quotePrefix="1">
      <alignment horizontal="center" vertical="center"/>
    </xf>
    <xf numFmtId="0" fontId="8" fillId="0" borderId="1" xfId="2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tabSelected="1" view="pageBreakPreview" zoomScale="60" zoomScaleNormal="75" workbookViewId="0" topLeftCell="A1">
      <pane xSplit="2" ySplit="11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36" sqref="C36"/>
    </sheetView>
  </sheetViews>
  <sheetFormatPr defaultColWidth="9.140625" defaultRowHeight="12.75"/>
  <cols>
    <col min="1" max="1" width="17.57421875" style="0" customWidth="1"/>
    <col min="2" max="2" width="43.421875" style="0" customWidth="1"/>
    <col min="3" max="3" width="81.421875" style="0" customWidth="1"/>
    <col min="4" max="5" width="22.140625" style="0" customWidth="1"/>
    <col min="6" max="6" width="21.421875" style="0" customWidth="1"/>
    <col min="7" max="7" width="20.00390625" style="0" customWidth="1"/>
    <col min="8" max="8" width="16.57421875" style="0" customWidth="1"/>
  </cols>
  <sheetData>
    <row r="1" spans="5:7" ht="30" customHeight="1">
      <c r="E1" s="33" t="s">
        <v>13</v>
      </c>
      <c r="F1" s="34"/>
      <c r="G1" s="34"/>
    </row>
    <row r="2" spans="1:7" ht="42.75" customHeight="1">
      <c r="A2" s="2"/>
      <c r="B2" s="2"/>
      <c r="C2" s="2"/>
      <c r="D2" s="2"/>
      <c r="E2" s="66" t="s">
        <v>64</v>
      </c>
      <c r="F2" s="66"/>
      <c r="G2" s="66"/>
    </row>
    <row r="3" spans="1:7" ht="22.5" customHeight="1">
      <c r="A3" s="2"/>
      <c r="B3" s="2"/>
      <c r="C3" s="2"/>
      <c r="D3" s="32"/>
      <c r="E3" s="35" t="s">
        <v>36</v>
      </c>
      <c r="F3" s="35"/>
      <c r="G3" s="35"/>
    </row>
    <row r="4" spans="1:7" ht="22.5" customHeight="1">
      <c r="A4" s="2"/>
      <c r="B4" s="2"/>
      <c r="C4" s="2"/>
      <c r="D4" s="2"/>
      <c r="E4" s="35" t="s">
        <v>37</v>
      </c>
      <c r="F4" s="35"/>
      <c r="G4" s="35"/>
    </row>
    <row r="5" spans="1:7" ht="22.5" customHeight="1">
      <c r="A5" s="2"/>
      <c r="B5" s="2"/>
      <c r="C5" s="2"/>
      <c r="D5" s="2"/>
      <c r="E5" s="35" t="s">
        <v>38</v>
      </c>
      <c r="F5" s="35"/>
      <c r="G5" s="35"/>
    </row>
    <row r="6" spans="1:7" ht="20.25">
      <c r="A6" s="63" t="s">
        <v>21</v>
      </c>
      <c r="B6" s="63"/>
      <c r="C6" s="63"/>
      <c r="D6" s="63"/>
      <c r="E6" s="63"/>
      <c r="F6" s="63"/>
      <c r="G6" s="63"/>
    </row>
    <row r="7" spans="1:7" ht="20.25">
      <c r="A7" s="63" t="s">
        <v>0</v>
      </c>
      <c r="B7" s="63"/>
      <c r="C7" s="63"/>
      <c r="D7" s="63"/>
      <c r="E7" s="63"/>
      <c r="F7" s="63"/>
      <c r="G7" s="63"/>
    </row>
    <row r="8" spans="1:7" ht="20.25">
      <c r="A8" s="17"/>
      <c r="B8" s="17"/>
      <c r="C8" s="17"/>
      <c r="D8" s="17"/>
      <c r="E8" s="17"/>
      <c r="F8" s="17"/>
      <c r="G8" s="17"/>
    </row>
    <row r="9" spans="1:7" ht="18.75">
      <c r="A9" s="2"/>
      <c r="B9" s="2"/>
      <c r="C9" s="2"/>
      <c r="D9" s="2"/>
      <c r="E9" s="2"/>
      <c r="F9" s="12" t="s">
        <v>1</v>
      </c>
      <c r="G9" s="3"/>
    </row>
    <row r="10" spans="1:9" ht="140.25" customHeight="1">
      <c r="A10" s="15" t="s">
        <v>25</v>
      </c>
      <c r="B10" s="15" t="s">
        <v>2</v>
      </c>
      <c r="C10" s="15" t="s">
        <v>3</v>
      </c>
      <c r="D10" s="15" t="s">
        <v>4</v>
      </c>
      <c r="E10" s="15" t="s">
        <v>5</v>
      </c>
      <c r="F10" s="15" t="s">
        <v>6</v>
      </c>
      <c r="G10" s="15" t="s">
        <v>7</v>
      </c>
      <c r="H10" s="5"/>
      <c r="I10" s="1"/>
    </row>
    <row r="11" spans="1:9" ht="22.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1"/>
      <c r="I11" s="1"/>
    </row>
    <row r="12" spans="1:24" ht="43.5" customHeight="1">
      <c r="A12" s="22" t="s">
        <v>23</v>
      </c>
      <c r="B12" s="14" t="s">
        <v>9</v>
      </c>
      <c r="C12" s="21" t="s">
        <v>8</v>
      </c>
      <c r="D12" s="18">
        <f>SUM(D13:D16)</f>
        <v>8158500</v>
      </c>
      <c r="E12" s="62">
        <v>77.9</v>
      </c>
      <c r="F12" s="18">
        <f>SUM(F13:F16)</f>
        <v>0</v>
      </c>
      <c r="G12" s="18">
        <f>SUM(G13:G16)</f>
        <v>8315800</v>
      </c>
      <c r="H12" s="5"/>
      <c r="I12" s="5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57" customHeight="1">
      <c r="A13" s="16" t="s">
        <v>34</v>
      </c>
      <c r="B13" s="15" t="s">
        <v>35</v>
      </c>
      <c r="C13" s="52" t="s">
        <v>22</v>
      </c>
      <c r="D13" s="19"/>
      <c r="E13" s="15"/>
      <c r="F13" s="15"/>
      <c r="G13" s="18">
        <v>133200</v>
      </c>
      <c r="H13" s="5"/>
      <c r="I13" s="5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9" s="48" customFormat="1" ht="36" customHeight="1">
      <c r="A14" s="43" t="s">
        <v>39</v>
      </c>
      <c r="B14" s="44" t="s">
        <v>40</v>
      </c>
      <c r="C14" s="53" t="s">
        <v>47</v>
      </c>
      <c r="D14" s="45"/>
      <c r="E14" s="44"/>
      <c r="F14" s="44"/>
      <c r="G14" s="46">
        <v>3900</v>
      </c>
      <c r="H14" s="47"/>
      <c r="I14" s="47"/>
    </row>
    <row r="15" spans="1:9" s="48" customFormat="1" ht="36" customHeight="1">
      <c r="A15" s="43" t="s">
        <v>39</v>
      </c>
      <c r="B15" s="44" t="s">
        <v>40</v>
      </c>
      <c r="C15" s="53" t="s">
        <v>48</v>
      </c>
      <c r="D15" s="45"/>
      <c r="E15" s="44"/>
      <c r="F15" s="44"/>
      <c r="G15" s="46">
        <v>20200</v>
      </c>
      <c r="H15" s="47"/>
      <c r="I15" s="47"/>
    </row>
    <row r="16" spans="1:24" ht="73.5" customHeight="1">
      <c r="A16" s="16" t="s">
        <v>17</v>
      </c>
      <c r="B16" s="15" t="s">
        <v>11</v>
      </c>
      <c r="C16" s="58" t="s">
        <v>18</v>
      </c>
      <c r="D16" s="19">
        <v>8158500</v>
      </c>
      <c r="E16" s="15">
        <v>77.9</v>
      </c>
      <c r="F16" s="15"/>
      <c r="G16" s="18">
        <f>SUM(D16)</f>
        <v>8158500</v>
      </c>
      <c r="H16" s="7" t="s">
        <v>19</v>
      </c>
      <c r="I16" s="5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9" s="3" customFormat="1" ht="30.75" customHeight="1">
      <c r="A17" s="41" t="s">
        <v>61</v>
      </c>
      <c r="B17" s="42" t="s">
        <v>42</v>
      </c>
      <c r="C17" s="54" t="s">
        <v>8</v>
      </c>
      <c r="D17" s="50">
        <f>SUM(D18:D23)</f>
        <v>58935.08</v>
      </c>
      <c r="E17" s="42"/>
      <c r="F17" s="42"/>
      <c r="G17" s="50">
        <f>SUM(G18:G23)</f>
        <v>220931.08000000002</v>
      </c>
      <c r="H17" s="40"/>
      <c r="I17" s="40"/>
    </row>
    <row r="18" spans="1:9" s="3" customFormat="1" ht="48.75" customHeight="1">
      <c r="A18" s="36" t="s">
        <v>41</v>
      </c>
      <c r="B18" s="37" t="s">
        <v>11</v>
      </c>
      <c r="C18" s="59" t="s">
        <v>53</v>
      </c>
      <c r="D18" s="38">
        <v>57516</v>
      </c>
      <c r="E18" s="37">
        <v>0</v>
      </c>
      <c r="F18" s="37"/>
      <c r="G18" s="39">
        <f>SUM(D18)</f>
        <v>57516</v>
      </c>
      <c r="H18" s="40"/>
      <c r="I18" s="40"/>
    </row>
    <row r="19" spans="1:9" s="3" customFormat="1" ht="48.75" customHeight="1">
      <c r="A19" s="36" t="s">
        <v>41</v>
      </c>
      <c r="B19" s="37" t="s">
        <v>11</v>
      </c>
      <c r="C19" s="55" t="s">
        <v>52</v>
      </c>
      <c r="D19" s="49">
        <v>1419.08</v>
      </c>
      <c r="E19" s="37">
        <v>0</v>
      </c>
      <c r="F19" s="37"/>
      <c r="G19" s="50">
        <f>SUM(D19)</f>
        <v>1419.08</v>
      </c>
      <c r="H19" s="40"/>
      <c r="I19" s="40"/>
    </row>
    <row r="20" spans="1:9" s="3" customFormat="1" ht="68.25" customHeight="1">
      <c r="A20" s="36" t="s">
        <v>45</v>
      </c>
      <c r="B20" s="37" t="s">
        <v>46</v>
      </c>
      <c r="C20" s="55" t="s">
        <v>51</v>
      </c>
      <c r="D20" s="38"/>
      <c r="E20" s="37"/>
      <c r="F20" s="37"/>
      <c r="G20" s="39">
        <v>5600</v>
      </c>
      <c r="H20" s="40"/>
      <c r="I20" s="40"/>
    </row>
    <row r="21" spans="1:9" s="3" customFormat="1" ht="42" customHeight="1">
      <c r="A21" s="36" t="s">
        <v>45</v>
      </c>
      <c r="B21" s="37" t="s">
        <v>46</v>
      </c>
      <c r="C21" s="55" t="s">
        <v>50</v>
      </c>
      <c r="D21" s="38"/>
      <c r="E21" s="37"/>
      <c r="F21" s="37"/>
      <c r="G21" s="39">
        <v>396</v>
      </c>
      <c r="H21" s="40"/>
      <c r="I21" s="40"/>
    </row>
    <row r="22" spans="1:9" s="3" customFormat="1" ht="42" customHeight="1">
      <c r="A22" s="36" t="s">
        <v>43</v>
      </c>
      <c r="B22" s="37" t="s">
        <v>44</v>
      </c>
      <c r="C22" s="55" t="s">
        <v>65</v>
      </c>
      <c r="D22" s="45"/>
      <c r="E22" s="37"/>
      <c r="F22" s="37"/>
      <c r="G22" s="39">
        <v>150000</v>
      </c>
      <c r="H22" s="40"/>
      <c r="I22" s="40"/>
    </row>
    <row r="23" spans="1:9" s="3" customFormat="1" ht="51" customHeight="1">
      <c r="A23" s="36" t="s">
        <v>43</v>
      </c>
      <c r="B23" s="37" t="s">
        <v>44</v>
      </c>
      <c r="C23" s="55" t="s">
        <v>49</v>
      </c>
      <c r="D23" s="38"/>
      <c r="E23" s="37"/>
      <c r="F23" s="37"/>
      <c r="G23" s="39">
        <v>6000</v>
      </c>
      <c r="H23" s="40"/>
      <c r="I23" s="40"/>
    </row>
    <row r="24" spans="1:24" ht="39.75" customHeight="1">
      <c r="A24" s="23" t="s">
        <v>24</v>
      </c>
      <c r="B24" s="13" t="s">
        <v>14</v>
      </c>
      <c r="C24" s="56" t="s">
        <v>8</v>
      </c>
      <c r="D24" s="18"/>
      <c r="E24" s="18"/>
      <c r="F24" s="18"/>
      <c r="G24" s="18">
        <f>SUM(G25:G27)</f>
        <v>76500</v>
      </c>
      <c r="H24" s="5"/>
      <c r="I24" s="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47.25" customHeight="1">
      <c r="A25" s="24" t="s">
        <v>26</v>
      </c>
      <c r="B25" s="28" t="s">
        <v>27</v>
      </c>
      <c r="C25" s="30" t="s">
        <v>31</v>
      </c>
      <c r="D25" s="19"/>
      <c r="E25" s="15"/>
      <c r="F25" s="15"/>
      <c r="G25" s="18">
        <v>57000</v>
      </c>
      <c r="H25" s="5"/>
      <c r="I25" s="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48.75" customHeight="1">
      <c r="A26" s="16" t="s">
        <v>16</v>
      </c>
      <c r="B26" s="25" t="s">
        <v>29</v>
      </c>
      <c r="C26" s="31" t="s">
        <v>32</v>
      </c>
      <c r="D26" s="19"/>
      <c r="E26" s="15"/>
      <c r="F26" s="15"/>
      <c r="G26" s="18">
        <v>15000</v>
      </c>
      <c r="H26" s="5"/>
      <c r="I26" s="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46.5" customHeight="1">
      <c r="A27" s="16" t="s">
        <v>28</v>
      </c>
      <c r="B27" s="25" t="s">
        <v>30</v>
      </c>
      <c r="C27" s="30" t="s">
        <v>33</v>
      </c>
      <c r="D27" s="19"/>
      <c r="E27" s="20"/>
      <c r="F27" s="15"/>
      <c r="G27" s="18">
        <v>4500</v>
      </c>
      <c r="H27" s="5"/>
      <c r="I27" s="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52.5" customHeight="1">
      <c r="A28" s="61" t="s">
        <v>54</v>
      </c>
      <c r="B28" s="60" t="s">
        <v>55</v>
      </c>
      <c r="C28" s="30"/>
      <c r="D28" s="19"/>
      <c r="E28" s="20"/>
      <c r="F28" s="15"/>
      <c r="G28" s="18">
        <f>SUM(G29:G36)</f>
        <v>167000</v>
      </c>
      <c r="H28" s="5"/>
      <c r="I28" s="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46.5" customHeight="1">
      <c r="A29" s="16" t="s">
        <v>56</v>
      </c>
      <c r="B29" s="25" t="s">
        <v>57</v>
      </c>
      <c r="C29" s="30" t="s">
        <v>58</v>
      </c>
      <c r="D29" s="19"/>
      <c r="E29" s="20"/>
      <c r="F29" s="15"/>
      <c r="G29" s="18">
        <v>12000</v>
      </c>
      <c r="H29" s="5"/>
      <c r="I29" s="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46.5" customHeight="1">
      <c r="A30" s="16" t="s">
        <v>56</v>
      </c>
      <c r="B30" s="25" t="s">
        <v>57</v>
      </c>
      <c r="C30" s="30" t="s">
        <v>59</v>
      </c>
      <c r="D30" s="19"/>
      <c r="E30" s="20"/>
      <c r="F30" s="15"/>
      <c r="G30" s="18">
        <v>10000</v>
      </c>
      <c r="H30" s="5"/>
      <c r="I30" s="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46.5" customHeight="1">
      <c r="A31" s="16" t="s">
        <v>56</v>
      </c>
      <c r="B31" s="25" t="s">
        <v>57</v>
      </c>
      <c r="C31" s="30" t="s">
        <v>62</v>
      </c>
      <c r="D31" s="19"/>
      <c r="E31" s="20"/>
      <c r="F31" s="15"/>
      <c r="G31" s="18">
        <v>10000</v>
      </c>
      <c r="H31" s="5"/>
      <c r="I31" s="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46.5" customHeight="1">
      <c r="A32" s="16" t="s">
        <v>56</v>
      </c>
      <c r="B32" s="25" t="s">
        <v>57</v>
      </c>
      <c r="C32" s="30" t="s">
        <v>63</v>
      </c>
      <c r="D32" s="19"/>
      <c r="E32" s="20"/>
      <c r="F32" s="15"/>
      <c r="G32" s="18">
        <v>10000</v>
      </c>
      <c r="H32" s="5"/>
      <c r="I32" s="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46.5" customHeight="1">
      <c r="A33" s="16" t="s">
        <v>56</v>
      </c>
      <c r="B33" s="25" t="s">
        <v>57</v>
      </c>
      <c r="C33" s="30" t="s">
        <v>66</v>
      </c>
      <c r="D33" s="19"/>
      <c r="E33" s="20"/>
      <c r="F33" s="15"/>
      <c r="G33" s="18">
        <v>32000</v>
      </c>
      <c r="H33" s="5"/>
      <c r="I33" s="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46.5" customHeight="1">
      <c r="A34" s="16" t="s">
        <v>56</v>
      </c>
      <c r="B34" s="25" t="s">
        <v>57</v>
      </c>
      <c r="C34" s="30" t="s">
        <v>67</v>
      </c>
      <c r="D34" s="19"/>
      <c r="E34" s="20"/>
      <c r="F34" s="15"/>
      <c r="G34" s="18">
        <v>31000</v>
      </c>
      <c r="H34" s="5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46.5" customHeight="1">
      <c r="A35" s="16" t="s">
        <v>56</v>
      </c>
      <c r="B35" s="25" t="s">
        <v>57</v>
      </c>
      <c r="C35" s="30" t="s">
        <v>68</v>
      </c>
      <c r="D35" s="19"/>
      <c r="E35" s="20"/>
      <c r="F35" s="15"/>
      <c r="G35" s="18">
        <v>31000</v>
      </c>
      <c r="H35" s="5"/>
      <c r="I35" s="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46.5" customHeight="1">
      <c r="A36" s="16" t="s">
        <v>56</v>
      </c>
      <c r="B36" s="25" t="s">
        <v>57</v>
      </c>
      <c r="C36" s="30" t="s">
        <v>69</v>
      </c>
      <c r="D36" s="19"/>
      <c r="E36" s="20"/>
      <c r="F36" s="15"/>
      <c r="G36" s="18">
        <v>31000</v>
      </c>
      <c r="H36" s="5"/>
      <c r="I36" s="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33.75" customHeight="1">
      <c r="A37" s="21" t="s">
        <v>15</v>
      </c>
      <c r="B37" s="14" t="s">
        <v>20</v>
      </c>
      <c r="C37" s="57"/>
      <c r="D37" s="51">
        <f>SUM(D12+D24+D17)</f>
        <v>8217435.08</v>
      </c>
      <c r="E37" s="18"/>
      <c r="F37" s="18">
        <f>SUM(F12+F24)</f>
        <v>0</v>
      </c>
      <c r="G37" s="51">
        <f>SUM(G12+G24+G17+G28)</f>
        <v>8780231.08</v>
      </c>
      <c r="H37" s="5"/>
      <c r="I37" s="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28.5" customHeight="1">
      <c r="A38" s="8"/>
      <c r="B38" s="9"/>
      <c r="C38" s="10"/>
      <c r="D38" s="11"/>
      <c r="E38" s="8"/>
      <c r="F38" s="11"/>
      <c r="G38" s="11"/>
      <c r="H38" s="5"/>
      <c r="I38" s="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28.5" customHeight="1">
      <c r="A39" s="8"/>
      <c r="B39" s="9"/>
      <c r="C39" s="10"/>
      <c r="D39" s="11"/>
      <c r="E39" s="8"/>
      <c r="F39" s="11"/>
      <c r="G39" s="11"/>
      <c r="H39" s="5"/>
      <c r="I39" s="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24.75" customHeight="1">
      <c r="A40" s="5"/>
      <c r="B40" s="5"/>
      <c r="C40" s="5"/>
      <c r="D40" s="5"/>
      <c r="E40" s="5"/>
      <c r="F40" s="5"/>
      <c r="G40" s="5"/>
      <c r="H40" s="5"/>
      <c r="I40" s="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18.75">
      <c r="A41" s="26" t="s">
        <v>10</v>
      </c>
      <c r="B41" s="27"/>
      <c r="C41" s="27"/>
      <c r="D41" s="27"/>
      <c r="E41" s="27"/>
      <c r="F41" s="27"/>
      <c r="G41" s="5"/>
      <c r="H41" s="5"/>
      <c r="I41" s="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22.5" customHeight="1">
      <c r="A42" s="64" t="s">
        <v>12</v>
      </c>
      <c r="B42" s="64"/>
      <c r="C42" s="65"/>
      <c r="D42" s="27"/>
      <c r="E42" s="27"/>
      <c r="F42" s="29" t="s">
        <v>60</v>
      </c>
      <c r="G42" s="5"/>
      <c r="H42" s="5"/>
      <c r="I42" s="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</sheetData>
  <mergeCells count="4">
    <mergeCell ref="A6:G6"/>
    <mergeCell ref="A7:G7"/>
    <mergeCell ref="A42:C42"/>
    <mergeCell ref="E2:G2"/>
  </mergeCells>
  <printOptions/>
  <pageMargins left="0.7874015748031497" right="0" top="0.46" bottom="0.44" header="0" footer="0.11811023622047245"/>
  <pageSetup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u252113</cp:lastModifiedBy>
  <cp:lastPrinted>2012-04-11T05:24:08Z</cp:lastPrinted>
  <dcterms:created xsi:type="dcterms:W3CDTF">1996-10-08T23:32:33Z</dcterms:created>
  <dcterms:modified xsi:type="dcterms:W3CDTF">2012-04-11T05:24:48Z</dcterms:modified>
  <cp:category/>
  <cp:version/>
  <cp:contentType/>
  <cp:contentStatus/>
</cp:coreProperties>
</file>